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Notice" sheetId="1" r:id="rId1"/>
    <sheet name="Un produit" sheetId="2" r:id="rId2"/>
    <sheet name="Comparer" sheetId="3" r:id="rId3"/>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30" customWidth="1"/>
    <col min="2" max="2" width="80" customWidth="1"/>
  </cols>
  <sheetData>
    <row r="1" ht="30" customHeight="1">
      <c r="A1" s="1" t="inlineStr">
        <is>
          <t xml:space="preserve">Étape ou terme</t>
        </is>
      </c>
      <c r="B1" s="1" t="inlineStr">
        <is>
          <t xml:space="preserve">Ce qu'il faut faire ou ce que cela signifie</t>
        </is>
      </c>
    </row>
    <row r="2">
      <c r="A2" s="2" t="inlineStr">
        <is>
          <t xml:space="preserve">Étape 1</t>
        </is>
      </c>
      <c r="B2" s="2" t="inlineStr">
        <is>
          <t xml:space="preserve">Ouvrez la feuille « Un produit ». Tous les chiffres de la colonne B sont un exemple. Remplacez les lignes 3 à 14 par vos chiffres et gardez une seule devise.</t>
        </is>
      </c>
    </row>
    <row r="3">
      <c r="A3" s="2" t="inlineStr">
        <is>
          <t xml:space="preserve">Étape 2</t>
        </is>
      </c>
      <c r="B3" s="2" t="inlineStr">
        <is>
          <t xml:space="preserve">Prenez la commission, les frais de paiement et les tarifs de livraison dans votre compte vendeur ou sur la page de tarifs en vigueur de la plateforme. Ils changent et varient selon la catégorie. Les pourcentages de ce fichier ne sont pas des tarifs réels.</t>
        </is>
      </c>
    </row>
    <row r="4">
      <c r="A4" s="2" t="inlineStr">
        <is>
          <t xml:space="preserve">Étape 3</t>
        </is>
      </c>
      <c r="B4" s="2" t="inlineStr">
        <is>
          <t xml:space="preserve">Saisissez la dépense publicitaire d'un mois et les commandes de ce mois que les clients ont conservées. Puis la part de commandes retournées et le coût d'un retour.</t>
        </is>
      </c>
    </row>
    <row r="5">
      <c r="A5" s="2" t="inlineStr">
        <is>
          <t xml:space="preserve">Étape 4</t>
        </is>
      </c>
      <c r="B5" s="2" t="inlineStr">
        <is>
          <t xml:space="preserve">Impôt : le tableur n'en applique aucun (0). Si votre prélèvement est un pourcentage du chiffre d'affaires, saisissez votre propre taux. En cas de doute, demandez à votre comptable.</t>
        </is>
      </c>
    </row>
    <row r="6">
      <c r="A6" s="2" t="inlineStr">
        <is>
          <t xml:space="preserve">Étape 5</t>
        </is>
      </c>
      <c r="B6" s="2" t="inlineStr">
        <is>
          <t xml:space="preserve">Lisez les lignes 16 à 25 sans rien saisir dedans : ce sont des formules. Un bénéfice par commande supérieur à 0 signifie qu'une vente couvre ses propres coûts.</t>
        </is>
      </c>
    </row>
    <row r="7">
      <c r="A7" s="2" t="inlineStr">
        <is>
          <t xml:space="preserve">Étape 6</t>
        </is>
      </c>
      <c r="B7" s="2" t="inlineStr">
        <is>
          <t xml:space="preserve">Modifiez une donnée à la fois (prix, dépense publicitaire, part de retours) et observez le bénéfice par commande et le seuil de rentabilité.</t>
        </is>
      </c>
    </row>
    <row r="8">
      <c r="A8" s="2" t="inlineStr">
        <is>
          <t xml:space="preserve">Étape 7</t>
        </is>
      </c>
      <c r="B8" s="2" t="inlineStr">
        <is>
          <t xml:space="preserve">Dans la feuille « Comparer », remplacez les lignes d'exemple par vos produits. Les colonnes M, N et O sont des formules.</t>
        </is>
      </c>
    </row>
    <row r="9">
      <c r="A9" s="2" t="inlineStr">
        <is>
          <t xml:space="preserve">Une commande</t>
        </is>
      </c>
      <c r="B9" s="2" t="inlineStr">
        <is>
          <t xml:space="preserve">Le tableur suppose une unité par commande. Si vos clients en achètent souvent plusieurs, saisissez la commande moyenne entière : son prix, son coût de produit et son emballage.</t>
        </is>
      </c>
    </row>
    <row r="10">
      <c r="A10" s="2" t="inlineStr">
        <is>
          <t xml:space="preserve">Prix</t>
        </is>
      </c>
      <c r="B10" s="2" t="inlineStr">
        <is>
          <t xml:space="preserve">Ce que le client paie pour une unité après votre remise habituelle, hors TVA.</t>
        </is>
      </c>
    </row>
    <row r="11">
      <c r="A11" s="2" t="inlineStr">
        <is>
          <t xml:space="preserve">Coût du produit</t>
        </is>
      </c>
      <c r="B11" s="2" t="inlineStr">
        <is>
          <t xml:space="preserve">Ce que vous coûte l'achat ou la fabrication d'une unité, transport jusqu'à votre stock compris.</t>
        </is>
      </c>
    </row>
    <row r="12">
      <c r="A12" s="2" t="inlineStr">
        <is>
          <t xml:space="preserve">Emballage</t>
        </is>
      </c>
      <c r="B12" s="2" t="inlineStr">
        <is>
          <t xml:space="preserve">Carton ou pochette, calage, étiquette et flyer pour une commande.</t>
        </is>
      </c>
    </row>
    <row r="13">
      <c r="A13" s="2" t="inlineStr">
        <is>
          <t xml:space="preserve">Commission</t>
        </is>
      </c>
      <c r="B13" s="2" t="inlineStr">
        <is>
          <t xml:space="preserve">Le pourcentage du prix que la marketplace ou la plateforme retient sur la vente. 0 si vous ne vendez que sur votre propre site.</t>
        </is>
      </c>
    </row>
    <row r="14">
      <c r="A14" s="2" t="inlineStr">
        <is>
          <t xml:space="preserve">Frais de paiement</t>
        </is>
      </c>
      <c r="B14" s="2" t="inlineStr">
        <is>
          <t xml:space="preserve">Le pourcentage que le prestataire de paiement retient pour encaisser. 0 s'il est déjà compris dans la commission.</t>
        </is>
      </c>
    </row>
    <row r="15">
      <c r="A15" s="2" t="inlineStr">
        <is>
          <t xml:space="preserve">Livraison au client</t>
        </is>
      </c>
      <c r="B15" s="2" t="inlineStr">
        <is>
          <t xml:space="preserve">Ce que vous payez pour acheminer une commande jusqu'au client. 0 si le client paie toute la livraison.</t>
        </is>
      </c>
    </row>
    <row r="16">
      <c r="A16" s="2" t="inlineStr">
        <is>
          <t xml:space="preserve">Publicité par commande</t>
        </is>
      </c>
      <c r="B16" s="2" t="inlineStr">
        <is>
          <t xml:space="preserve">La dépense publicitaire d'un mois divisée par les commandes de ce mois.</t>
        </is>
      </c>
    </row>
    <row r="17">
      <c r="A17" s="2" t="inlineStr">
        <is>
          <t xml:space="preserve">Retours</t>
        </is>
      </c>
      <c r="B17" s="2" t="inlineStr">
        <is>
          <t xml:space="preserve">La part des commandes expédiées qui reviennent ou ne sont pas retirées, en pourcentage.</t>
        </is>
      </c>
    </row>
    <row r="18">
      <c r="A18" s="2" t="inlineStr">
        <is>
          <t xml:space="preserve">Coût d'un retour</t>
        </is>
      </c>
      <c r="B18" s="2" t="inlineStr">
        <is>
          <t xml:space="preserve">Tout ce que vous coûte une commande retournée : livraison aller, livraison retour, reconditionnement, frais non remboursés, décote si l'article ne peut plus être vendu comme neuf.</t>
        </is>
      </c>
    </row>
    <row r="19">
      <c r="A19" s="2" t="inlineStr">
        <is>
          <t xml:space="preserve">Impôt</t>
        </is>
      </c>
      <c r="B19" s="2" t="inlineStr">
        <is>
          <t xml:space="preserve">Un prélèvement calculé en pourcentage du chiffre d'affaires. Vous saisissez le taux qui s'applique à vous ; le tableur n'en applique aucun.</t>
        </is>
      </c>
    </row>
    <row r="20">
      <c r="A20" s="2" t="inlineStr">
        <is>
          <t xml:space="preserve">Charges fixes</t>
        </is>
      </c>
      <c r="B20" s="2" t="inlineStr">
        <is>
          <t xml:space="preserve">Les coûts mensuels qui ne dépendent pas du nombre de commandes : abonnements, loyer, salaires, comptabilité.</t>
        </is>
      </c>
    </row>
    <row r="21">
      <c r="A21" s="2" t="inlineStr">
        <is>
          <t xml:space="preserve">Seuil de rentabilité</t>
        </is>
      </c>
      <c r="B21" s="2" t="inlineStr">
        <is>
          <t xml:space="preserve">Le nombre de commandes par mois qui couvre les charges fixes au bénéfice par commande actuel.</t>
        </is>
      </c>
    </row>
    <row r="22">
      <c r="A22" s="2" t="inlineStr">
        <is>
          <t xml:space="preserve">Non pris en compte</t>
        </is>
      </c>
      <c r="B22" s="2" t="inlineStr">
        <is>
          <t xml:space="preserve">Le financement du stock, les frais de stockage au volume et le risque de change. Ajoutez-les à la main s'ils vous concernent.</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42" customWidth="1"/>
    <col min="2" max="2" width="26" customWidth="1"/>
    <col min="3" max="3" width="10" customWidth="1"/>
    <col min="4" max="4" width="80" customWidth="1"/>
  </cols>
  <sheetData>
    <row r="1" ht="30" customHeight="1">
      <c r="A1" s="1" t="inlineStr">
        <is>
          <t xml:space="preserve">Paramètre</t>
        </is>
      </c>
      <c r="B1" s="1" t="inlineStr">
        <is>
          <t xml:space="preserve">Valeur</t>
        </is>
      </c>
      <c r="C1" s="1" t="inlineStr">
        <is>
          <t xml:space="preserve">Unité</t>
        </is>
      </c>
      <c r="D1" s="1" t="inlineStr">
        <is>
          <t xml:space="preserve">Commentaire</t>
        </is>
      </c>
    </row>
    <row r="2">
      <c r="A2" s="2" t="inlineStr">
        <is>
          <t xml:space="preserve">Produit</t>
        </is>
      </c>
      <c r="B2" s="2" t="inlineStr">
        <is>
          <t xml:space="preserve">Exemple : bougie parfumée 180 g</t>
        </is>
      </c>
      <c r="C2" s="2"/>
      <c r="D2" s="2" t="inlineStr">
        <is>
          <t xml:space="preserve">Exemple illustratif, pas des données réelles. Remplacez le nom et toutes les valeurs de la colonne B, lignes 3 à 14, par les vôtres.</t>
        </is>
      </c>
    </row>
    <row r="3">
      <c r="A3" s="2" t="inlineStr">
        <is>
          <t xml:space="preserve">Prix de vente</t>
        </is>
      </c>
      <c r="B3" s="2">
        <v>28</v>
      </c>
      <c r="C3" s="2" t="inlineStr">
        <is>
          <t xml:space="preserve">EUR</t>
        </is>
      </c>
      <c r="D3" s="2" t="inlineStr">
        <is>
          <t xml:space="preserve">Ce que le client paie pour une unité après votre remise habituelle. Hors TVA.</t>
        </is>
      </c>
    </row>
    <row r="4">
      <c r="A4" s="2" t="inlineStr">
        <is>
          <t xml:space="preserve">Coût du produit par unité</t>
        </is>
      </c>
      <c r="B4" s="2">
        <v>8</v>
      </c>
      <c r="C4" s="2" t="inlineStr">
        <is>
          <t xml:space="preserve">EUR</t>
        </is>
      </c>
      <c r="D4" s="2" t="inlineStr">
        <is>
          <t xml:space="preserve">Achat ou fabrication d'une unité, transport jusqu'à votre stock compris.</t>
        </is>
      </c>
    </row>
    <row r="5">
      <c r="A5" s="2" t="inlineStr">
        <is>
          <t xml:space="preserve">Emballage par unité</t>
        </is>
      </c>
      <c r="B5" s="2">
        <v>1.2</v>
      </c>
      <c r="C5" s="2" t="inlineStr">
        <is>
          <t xml:space="preserve">EUR</t>
        </is>
      </c>
      <c r="D5" s="2" t="inlineStr">
        <is>
          <t xml:space="preserve">Carton ou pochette, calage, étiquette, flyer.</t>
        </is>
      </c>
    </row>
    <row r="6">
      <c r="A6" s="2" t="inlineStr">
        <is>
          <t xml:space="preserve">Commission de la plateforme</t>
        </is>
      </c>
      <c r="B6" s="2">
        <v>9</v>
      </c>
      <c r="C6" s="2" t="inlineStr">
        <is>
          <t xml:space="preserve">%</t>
        </is>
      </c>
      <c r="D6" s="2" t="inlineStr">
        <is>
          <t xml:space="preserve">Pourcentage du prix retenu par la marketplace. Valeur d'exemple, pas un tarif réel : prenez la vôtre dans votre compte vendeur ou sur la page de tarifs en vigueur de la plateforme. Site propre uniquement : 0.</t>
        </is>
      </c>
    </row>
    <row r="7">
      <c r="A7" s="2" t="inlineStr">
        <is>
          <t xml:space="preserve">Frais de paiement</t>
        </is>
      </c>
      <c r="B7" s="2">
        <v>2</v>
      </c>
      <c r="C7" s="2" t="inlineStr">
        <is>
          <t xml:space="preserve">%</t>
        </is>
      </c>
      <c r="D7" s="2" t="inlineStr">
        <is>
          <t xml:space="preserve">Pourcentage retenu par le prestataire de paiement. Valeur d'exemple : prenez la vôtre dans votre contrat ou votre compte. Saisissez 0 s'ils sont déjà compris dans la commission.</t>
        </is>
      </c>
    </row>
    <row r="8">
      <c r="A8" s="2" t="inlineStr">
        <is>
          <t xml:space="preserve">Livraison par commande</t>
        </is>
      </c>
      <c r="B8" s="2">
        <v>5.2</v>
      </c>
      <c r="C8" s="2" t="inlineStr">
        <is>
          <t xml:space="preserve">EUR</t>
        </is>
      </c>
      <c r="D8" s="2" t="inlineStr">
        <is>
          <t xml:space="preserve">Ce que vous payez pour acheminer une commande jusqu'au client. Les tarifs dépendent du format et de la destination : utilisez les vôtres. Saisissez 0 si le client paie toute la livraison.</t>
        </is>
      </c>
    </row>
    <row r="9">
      <c r="A9" s="2" t="inlineStr">
        <is>
          <t xml:space="preserve">Dépense publicitaire par mois</t>
        </is>
      </c>
      <c r="B9" s="2">
        <v>400</v>
      </c>
      <c r="C9" s="2" t="inlineStr">
        <is>
          <t xml:space="preserve">EUR</t>
        </is>
      </c>
      <c r="D9" s="2" t="inlineStr">
        <is>
          <t xml:space="preserve">Tout ce qui a été dépensé pour promouvoir ce produit pendant un mois.</t>
        </is>
      </c>
    </row>
    <row r="10">
      <c r="A10" s="2" t="inlineStr">
        <is>
          <t xml:space="preserve">Commandes par mois issues de la publicité</t>
        </is>
      </c>
      <c r="B10" s="2">
        <v>80</v>
      </c>
      <c r="C10" s="2" t="inlineStr">
        <is>
          <t xml:space="preserve">commandes</t>
        </is>
      </c>
      <c r="D10" s="2" t="inlineStr">
        <is>
          <t xml:space="preserve">Commandes de ce mois que les clients ont conservées. Si vous ne pouvez pas isoler celles qui viennent de la publicité, saisissez-les toutes : le résultat sera une moyenne.</t>
        </is>
      </c>
    </row>
    <row r="11">
      <c r="A11" s="2" t="inlineStr">
        <is>
          <t xml:space="preserve">Part de commandes retournées</t>
        </is>
      </c>
      <c r="B11" s="2">
        <v>5</v>
      </c>
      <c r="C11" s="2" t="inlineStr">
        <is>
          <t xml:space="preserve">%</t>
        </is>
      </c>
      <c r="D11" s="2" t="inlineStr">
        <is>
          <t xml:space="preserve">Sur 100 commandes expédiées, combien reviennent ou ne sont pas retirées. Doit rester inférieure à 100.</t>
        </is>
      </c>
    </row>
    <row r="12">
      <c r="A12" s="2" t="inlineStr">
        <is>
          <t xml:space="preserve">Coût d'un retour</t>
        </is>
      </c>
      <c r="B12" s="2">
        <v>11.5</v>
      </c>
      <c r="C12" s="2" t="inlineStr">
        <is>
          <t xml:space="preserve">EUR</t>
        </is>
      </c>
      <c r="D12" s="2" t="inlineStr">
        <is>
          <t xml:space="preserve">Livraison aller payée pour rien, livraison retour, reconditionnement, frais non remboursés, décote si l'article ne peut plus être vendu comme neuf.</t>
        </is>
      </c>
    </row>
    <row r="13">
      <c r="A13" s="2" t="inlineStr">
        <is>
          <t xml:space="preserve">Taux d'imposition sur le chiffre d'affaires</t>
        </is>
      </c>
      <c r="B13" s="2">
        <v>0</v>
      </c>
      <c r="C13" s="2" t="inlineStr">
        <is>
          <t xml:space="preserve">%</t>
        </is>
      </c>
      <c r="D13" s="2" t="inlineStr">
        <is>
          <t xml:space="preserve">Le tableur n'applique aucun impôt. Saisissez votre taux si votre prélèvement est un pourcentage du chiffre d'affaires. En cas de doute, demandez à votre comptable.</t>
        </is>
      </c>
    </row>
    <row r="14">
      <c r="A14" s="2" t="inlineStr">
        <is>
          <t xml:space="preserve">Charges fixes par mois</t>
        </is>
      </c>
      <c r="B14" s="2">
        <v>350</v>
      </c>
      <c r="C14" s="2" t="inlineStr">
        <is>
          <t xml:space="preserve">EUR</t>
        </is>
      </c>
      <c r="D14" s="2" t="inlineStr">
        <is>
          <t xml:space="preserve">Coûts qui ne dépendent pas du nombre de commandes : abonnements, loyer, salaires, comptabilité.</t>
        </is>
      </c>
    </row>
    <row r="15">
      <c r="A15" s="2" t="inlineStr">
        <is>
          <t xml:space="preserve">RÉSULTAT (formules, ne rien saisir)</t>
        </is>
      </c>
      <c r="B15" s="2"/>
      <c r="C15" s="2"/>
      <c r="D15" s="2" t="inlineStr">
        <is>
          <t xml:space="preserve">Les lignes 16 à 25 se recalculent à partir des lignes 3 à 14.</t>
        </is>
      </c>
    </row>
    <row r="16">
      <c r="A16" s="2" t="inlineStr">
        <is>
          <t xml:space="preserve">Montant de la commission</t>
        </is>
      </c>
      <c r="B16" s="2">
        <f>ROUND(B3*B6/100,2)</f>
      </c>
      <c r="C16" s="2" t="inlineStr">
        <is>
          <t xml:space="preserve">EUR</t>
        </is>
      </c>
      <c r="D16" s="2" t="inlineStr">
        <is>
          <t xml:space="preserve">Prix × pourcentage de commission ÷ 100.</t>
        </is>
      </c>
    </row>
    <row r="17">
      <c r="A17" s="2" t="inlineStr">
        <is>
          <t xml:space="preserve">Montant des frais de paiement</t>
        </is>
      </c>
      <c r="B17" s="2">
        <f>ROUND(B3*B7/100,2)</f>
      </c>
      <c r="C17" s="2" t="inlineStr">
        <is>
          <t xml:space="preserve">EUR</t>
        </is>
      </c>
      <c r="D17" s="2" t="inlineStr">
        <is>
          <t xml:space="preserve">Prix × pourcentage de frais de paiement ÷ 100.</t>
        </is>
      </c>
    </row>
    <row r="18">
      <c r="A18" s="2" t="inlineStr">
        <is>
          <t xml:space="preserve">Coût publicitaire par commande</t>
        </is>
      </c>
      <c r="B18" s="2">
        <f>IF(B10&gt;0,ROUND(B9/B10,2),0)</f>
      </c>
      <c r="C18" s="2" t="inlineStr">
        <is>
          <t xml:space="preserve">EUR</t>
        </is>
      </c>
      <c r="D18" s="2" t="inlineStr">
        <is>
          <t xml:space="preserve">Dépense publicitaire par mois ÷ commandes par mois.</t>
        </is>
      </c>
    </row>
    <row r="19">
      <c r="A19" s="2" t="inlineStr">
        <is>
          <t xml:space="preserve">Coût attendu des retours par commande</t>
        </is>
      </c>
      <c r="B19" s="2">
        <f>IF(B11&lt;100,ROUND(B11/(100-B11)*B12,2),0)</f>
      </c>
      <c r="C19" s="2" t="inlineStr">
        <is>
          <t xml:space="preserve">EUR</t>
        </is>
      </c>
      <c r="D19" s="2" t="inlineStr">
        <is>
          <t xml:space="preserve">Part de retours ÷ (100 − part de retours) × coût d'un retour : les commandes conservées supportent le coût de celles qui reviennent.</t>
        </is>
      </c>
    </row>
    <row r="20">
      <c r="A20" s="2" t="inlineStr">
        <is>
          <t xml:space="preserve">Montant de l'impôt</t>
        </is>
      </c>
      <c r="B20" s="2">
        <f>ROUND(B3*B13/100,2)</f>
      </c>
      <c r="C20" s="2" t="inlineStr">
        <is>
          <t xml:space="preserve">EUR</t>
        </is>
      </c>
      <c r="D20" s="2" t="inlineStr">
        <is>
          <t xml:space="preserve">Prix × taux d'imposition ÷ 100. Reste à 0 tant que vous n'avez pas saisi de taux.</t>
        </is>
      </c>
    </row>
    <row r="21">
      <c r="A21" s="2" t="inlineStr">
        <is>
          <t xml:space="preserve">Coût variable total par commande</t>
        </is>
      </c>
      <c r="B21" s="2">
        <f>ROUND(B4+B5+B8+B16+B17+B18+B19+B20,2)</f>
      </c>
      <c r="C21" s="2" t="inlineStr">
        <is>
          <t xml:space="preserve">EUR</t>
        </is>
      </c>
      <c r="D21" s="2" t="inlineStr">
        <is>
          <t xml:space="preserve">Coût du produit + emballage + livraison + lignes 16 à 20.</t>
        </is>
      </c>
    </row>
    <row r="22">
      <c r="A22" s="2" t="inlineStr">
        <is>
          <t xml:space="preserve">Bénéfice par commande</t>
        </is>
      </c>
      <c r="B22" s="2">
        <f>ROUND(B3-B21,2)</f>
      </c>
      <c r="C22" s="2" t="inlineStr">
        <is>
          <t xml:space="preserve">EUR</t>
        </is>
      </c>
      <c r="D22" s="2" t="inlineStr">
        <is>
          <t xml:space="preserve">Prix − coût variable total. Zéro ou moins : chaque vente perd de l'argent.</t>
        </is>
      </c>
    </row>
    <row r="23">
      <c r="A23" s="2" t="inlineStr">
        <is>
          <t xml:space="preserve">Marge, % du prix</t>
        </is>
      </c>
      <c r="B23" s="2">
        <f>IF(B3&gt;0,ROUND(B22/B3*100,1),0)</f>
      </c>
      <c r="C23" s="2" t="inlineStr">
        <is>
          <t xml:space="preserve">%</t>
        </is>
      </c>
      <c r="D23" s="2" t="inlineStr">
        <is>
          <t xml:space="preserve">Bénéfice par commande ÷ prix × 100, arrondi à une décimale.</t>
        </is>
      </c>
    </row>
    <row r="24">
      <c r="A24" s="2" t="inlineStr">
        <is>
          <t xml:space="preserve">Seuil de rentabilité, commandes par mois</t>
        </is>
      </c>
      <c r="B24" s="2">
        <f>IF(B22&gt;0,IF(ROUND(B14/B22,0)&lt;B14/B22,ROUND(B14/B22,0)+1,ROUND(B14/B22,0)),"aucun")</f>
      </c>
      <c r="C24" s="2" t="inlineStr">
        <is>
          <t xml:space="preserve">commandes</t>
        </is>
      </c>
      <c r="D24" s="2" t="inlineStr">
        <is>
          <t xml:space="preserve">Charges fixes ÷ bénéfice par commande, arrondi à l'unité supérieure. « aucun » signifie que le bénéfice par commande est nul ou négatif : aucun nombre de commandes ne couvre les charges fixes.</t>
        </is>
      </c>
    </row>
    <row r="25">
      <c r="A25" s="2" t="inlineStr">
        <is>
          <t xml:space="preserve">Bénéfice mensuel aux commandes actuelles</t>
        </is>
      </c>
      <c r="B25" s="2">
        <f>ROUND(B22*B10-B14,2)</f>
      </c>
      <c r="C25" s="2" t="inlineStr">
        <is>
          <t xml:space="preserve">EUR</t>
        </is>
      </c>
      <c r="D25" s="2" t="inlineStr">
        <is>
          <t xml:space="preserve">Bénéfice par commande × commandes de la ligne 10 − charges fixes.</t>
        </is>
      </c>
    </row>
  </sheetData>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38" customWidth="1"/>
    <col min="2" max="2" width="14" customWidth="1"/>
    <col min="3" max="3" width="18" customWidth="1"/>
    <col min="4" max="4" width="16" customWidth="1"/>
    <col min="5" max="5" width="16" customWidth="1"/>
    <col min="6" max="6" width="16" customWidth="1"/>
    <col min="7" max="7" width="22" customWidth="1"/>
    <col min="8" max="8" width="24" customWidth="1"/>
    <col min="9" max="9" width="18" customWidth="1"/>
    <col min="10" max="10" width="14" customWidth="1"/>
    <col min="11" max="11" width="22" customWidth="1"/>
    <col min="12" max="12" width="18" customWidth="1"/>
    <col min="13" max="13" width="22" customWidth="1"/>
    <col min="14" max="14" width="20" customWidth="1"/>
    <col min="15" max="15" width="36" customWidth="1"/>
  </cols>
  <sheetData>
    <row r="1" ht="30" customHeight="1">
      <c r="A1" s="1" t="inlineStr">
        <is>
          <t xml:space="preserve">Produit</t>
        </is>
      </c>
      <c r="B1" s="1" t="inlineStr">
        <is>
          <t xml:space="preserve">Prix, EUR</t>
        </is>
      </c>
      <c r="C1" s="1" t="inlineStr">
        <is>
          <t xml:space="preserve">Coût du produit, EUR</t>
        </is>
      </c>
      <c r="D1" s="1" t="inlineStr">
        <is>
          <t xml:space="preserve">Emballage, EUR</t>
        </is>
      </c>
      <c r="E1" s="1" t="inlineStr">
        <is>
          <t xml:space="preserve">Commission, %</t>
        </is>
      </c>
      <c r="F1" s="1" t="inlineStr">
        <is>
          <t xml:space="preserve">Frais de paiement, %</t>
        </is>
      </c>
      <c r="G1" s="1" t="inlineStr">
        <is>
          <t xml:space="preserve">Livraison par commande, EUR</t>
        </is>
      </c>
      <c r="H1" s="1" t="inlineStr">
        <is>
          <t xml:space="preserve">Publicité par mois, EUR</t>
        </is>
      </c>
      <c r="I1" s="1" t="inlineStr">
        <is>
          <t xml:space="preserve">Commandes par mois</t>
        </is>
      </c>
      <c r="J1" s="1" t="inlineStr">
        <is>
          <t xml:space="preserve">Retours, %</t>
        </is>
      </c>
      <c r="K1" s="1" t="inlineStr">
        <is>
          <t xml:space="preserve">Coût d'un retour, EUR</t>
        </is>
      </c>
      <c r="L1" s="1" t="inlineStr">
        <is>
          <t xml:space="preserve">Impôt, % du chiffre d'affaires</t>
        </is>
      </c>
      <c r="M1" s="1" t="inlineStr">
        <is>
          <t xml:space="preserve">Bénéfice par commande, EUR</t>
        </is>
      </c>
      <c r="N1" s="1" t="inlineStr">
        <is>
          <t xml:space="preserve">Marge, % du prix</t>
        </is>
      </c>
      <c r="O1" s="1" t="inlineStr">
        <is>
          <t xml:space="preserve">Bénéfice mensuel avant charges fixes, EUR</t>
        </is>
      </c>
    </row>
    <row r="2">
      <c r="A2" s="2" t="inlineStr">
        <is>
          <t xml:space="preserve">Exemple : bougie parfumée 180 g</t>
        </is>
      </c>
      <c r="B2" s="2">
        <v>28</v>
      </c>
      <c r="C2" s="2">
        <v>8</v>
      </c>
      <c r="D2" s="2">
        <v>1.2</v>
      </c>
      <c r="E2" s="2">
        <v>9</v>
      </c>
      <c r="F2" s="2">
        <v>2</v>
      </c>
      <c r="G2" s="2">
        <v>5.2</v>
      </c>
      <c r="H2" s="2">
        <v>400</v>
      </c>
      <c r="I2" s="2">
        <v>80</v>
      </c>
      <c r="J2" s="2">
        <v>5</v>
      </c>
      <c r="K2" s="2">
        <v>11.5</v>
      </c>
      <c r="L2" s="2">
        <v>0</v>
      </c>
      <c r="M2" s="2">
        <f>ROUND(B2-C2-D2-G2-B2*E2/100-B2*F2/100-IF(I2&gt;0,H2/I2,0)-IF(J2&lt;100,J2/(100-J2)*K2,0)-B2*L2/100,2)</f>
      </c>
      <c r="N2" s="2">
        <f>IF(B2&gt;0,ROUND(M2/B2*100,1),0)</f>
      </c>
      <c r="O2" s="2">
        <f>ROUND(M2*I2,2)</f>
      </c>
    </row>
    <row r="3">
      <c r="A3" s="2" t="inlineStr">
        <is>
          <t xml:space="preserve">Exemple : coque de téléphone</t>
        </is>
      </c>
      <c r="B3" s="2">
        <v>13</v>
      </c>
      <c r="C3" s="2">
        <v>2.6</v>
      </c>
      <c r="D3" s="2">
        <v>0.4</v>
      </c>
      <c r="E3" s="2">
        <v>9</v>
      </c>
      <c r="F3" s="2">
        <v>2</v>
      </c>
      <c r="G3" s="2">
        <v>4.9</v>
      </c>
      <c r="H3" s="2">
        <v>280</v>
      </c>
      <c r="I3" s="2">
        <v>80</v>
      </c>
      <c r="J3" s="2">
        <v>5</v>
      </c>
      <c r="K3" s="2">
        <v>9.5</v>
      </c>
      <c r="L3" s="2">
        <v>0</v>
      </c>
      <c r="M3" s="2">
        <f>ROUND(B3-C3-D3-G3-B3*E3/100-B3*F3/100-IF(I3&gt;0,H3/I3,0)-IF(J3&lt;100,J3/(100-J3)*K3,0)-B3*L3/100,2)</f>
      </c>
      <c r="N3" s="2">
        <f>IF(B3&gt;0,ROUND(M3/B3*100,1),0)</f>
      </c>
      <c r="O3" s="2">
        <f>ROUND(M3*I3,2)</f>
      </c>
    </row>
    <row r="4">
      <c r="A4" s="2" t="inlineStr">
        <is>
          <t xml:space="preserve">Exemple : pull en laine</t>
        </is>
      </c>
      <c r="B4" s="2">
        <v>85</v>
      </c>
      <c r="C4" s="2">
        <v>30</v>
      </c>
      <c r="D4" s="2">
        <v>1.6</v>
      </c>
      <c r="E4" s="2">
        <v>9</v>
      </c>
      <c r="F4" s="2">
        <v>2</v>
      </c>
      <c r="G4" s="2">
        <v>6.4</v>
      </c>
      <c r="H4" s="2">
        <v>840</v>
      </c>
      <c r="I4" s="2">
        <v>56</v>
      </c>
      <c r="J4" s="2">
        <v>30</v>
      </c>
      <c r="K4" s="2">
        <v>14</v>
      </c>
      <c r="L4" s="2">
        <v>0</v>
      </c>
      <c r="M4" s="2">
        <f>ROUND(B4-C4-D4-G4-B4*E4/100-B4*F4/100-IF(I4&gt;0,H4/I4,0)-IF(J4&lt;100,J4/(100-J4)*K4,0)-B4*L4/100,2)</f>
      </c>
      <c r="N4" s="2">
        <f>IF(B4&gt;0,ROUND(M4/B4*100,1),0)</f>
      </c>
      <c r="O4" s="2">
        <f>ROUND(M4*I4,2)</f>
      </c>
    </row>
    <row r="5">
      <c r="A5" s="2" t="inlineStr">
        <is>
          <t xml:space="preserve">Exemple : savon artisanal, sans publicité</t>
        </is>
      </c>
      <c r="B5" s="2">
        <v>9</v>
      </c>
      <c r="C5" s="2">
        <v>2.2</v>
      </c>
      <c r="D5" s="2">
        <v>0.5</v>
      </c>
      <c r="E5" s="2">
        <v>9</v>
      </c>
      <c r="F5" s="2">
        <v>2</v>
      </c>
      <c r="G5" s="2">
        <v>3.2</v>
      </c>
      <c r="H5" s="2">
        <v>0</v>
      </c>
      <c r="I5" s="2">
        <v>50</v>
      </c>
      <c r="J5" s="2">
        <v>1</v>
      </c>
      <c r="K5" s="2">
        <v>7</v>
      </c>
      <c r="L5" s="2">
        <v>0</v>
      </c>
      <c r="M5" s="2">
        <f>ROUND(B5-C5-D5-G5-B5*E5/100-B5*F5/100-IF(I5&gt;0,H5/I5,0)-IF(J5&lt;100,J5/(100-J5)*K5,0)-B5*L5/100,2)</f>
      </c>
      <c r="N5" s="2">
        <f>IF(B5&gt;0,ROUND(M5/B5*100,1),0)</f>
      </c>
      <c r="O5" s="2">
        <f>ROUND(M5*I5,2)</f>
      </c>
    </row>
    <row r="6">
      <c r="A6" s="2" t="inlineStr">
        <is>
          <t xml:space="preserve">Votre produit 1 (remplacez les zéros)</t>
        </is>
      </c>
      <c r="B6" s="2">
        <v>0</v>
      </c>
      <c r="C6" s="2">
        <v>0</v>
      </c>
      <c r="D6" s="2">
        <v>0</v>
      </c>
      <c r="E6" s="2">
        <v>0</v>
      </c>
      <c r="F6" s="2">
        <v>0</v>
      </c>
      <c r="G6" s="2">
        <v>0</v>
      </c>
      <c r="H6" s="2">
        <v>0</v>
      </c>
      <c r="I6" s="2">
        <v>0</v>
      </c>
      <c r="J6" s="2">
        <v>0</v>
      </c>
      <c r="K6" s="2">
        <v>0</v>
      </c>
      <c r="L6" s="2">
        <v>0</v>
      </c>
      <c r="M6" s="2">
        <f>ROUND(B6-C6-D6-G6-B6*E6/100-B6*F6/100-IF(I6&gt;0,H6/I6,0)-IF(J6&lt;100,J6/(100-J6)*K6,0)-B6*L6/100,2)</f>
      </c>
      <c r="N6" s="2">
        <f>IF(B6&gt;0,ROUND(M6/B6*100,1),0)</f>
      </c>
      <c r="O6" s="2">
        <f>ROUND(M6*I6,2)</f>
      </c>
    </row>
    <row r="7">
      <c r="A7" s="2" t="inlineStr">
        <is>
          <t xml:space="preserve">Votre produit 2 (remplacez les zéros)</t>
        </is>
      </c>
      <c r="B7" s="2">
        <v>0</v>
      </c>
      <c r="C7" s="2">
        <v>0</v>
      </c>
      <c r="D7" s="2">
        <v>0</v>
      </c>
      <c r="E7" s="2">
        <v>0</v>
      </c>
      <c r="F7" s="2">
        <v>0</v>
      </c>
      <c r="G7" s="2">
        <v>0</v>
      </c>
      <c r="H7" s="2">
        <v>0</v>
      </c>
      <c r="I7" s="2">
        <v>0</v>
      </c>
      <c r="J7" s="2">
        <v>0</v>
      </c>
      <c r="K7" s="2">
        <v>0</v>
      </c>
      <c r="L7" s="2">
        <v>0</v>
      </c>
      <c r="M7" s="2">
        <f>ROUND(B7-C7-D7-G7-B7*E7/100-B7*F7/100-IF(I7&gt;0,H7/I7,0)-IF(J7&lt;100,J7/(100-J7)*K7,0)-B7*L7/100,2)</f>
      </c>
      <c r="N7" s="2">
        <f>IF(B7&gt;0,ROUND(M7/B7*100,1),0)</f>
      </c>
      <c r="O7" s="2">
        <f>ROUND(M7*I7,2)</f>
      </c>
    </row>
  </sheetData>
  <pageMargins left="0.5" right="0.5" top="0.6" bottom="0.6" header="0.3" footer="0.3"/>
</worksheet>
</file>